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bookViews>
  <sheets>
    <sheet name="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<sst xmlns="http://schemas.openxmlformats.org/spreadsheetml/2006/main" count="29" uniqueCount="11">
  <si>
    <t>内蒙古圣圆氢能源科技有限公司公开补招空缺岗位专业技术人员笔试成绩表</t>
  </si>
  <si>
    <t>岗位代码</t>
  </si>
  <si>
    <t>岗位名称</t>
  </si>
  <si>
    <t>姓名</t>
  </si>
  <si>
    <t>准考证号</t>
  </si>
  <si>
    <t>笔试成绩</t>
  </si>
  <si>
    <t>是否进入面试环节</t>
  </si>
  <si>
    <t>厂长</t>
  </si>
  <si>
    <t>是</t>
  </si>
  <si>
    <t>否</t>
  </si>
  <si>
    <t>电工（低压）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</si>
</sst>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4"/>
      <color theme="1"/>
      <name val="宋体"/>
      <charset val="134"/>
      <scheme val="minor"/>
    </font>
    <font>
      <b/>
      <sz val="12"/>
      <color theme="1"/>
      <name val="宋体"/>
      <charset val="134"/>
      <scheme val="minor"/>
    </font>
    <font>
      <sz val="12"/>
      <color theme="1"/>
      <name val="宋体"/>
      <charset val="134"/>
      <scheme val="minor"/>
    </font>
    <font>
      <sz val="12"/>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3">
    <xf numFmtId="0" fontId="0" fillId="0" borderId="0" xfId="0">
      <alignment vertical="center"/>
    </xf>
    <xf numFmtId="0" fontId="0" fillId="0" borderId="0" xfId="0" applyAlignment="1">
      <alignment horizontal="center" vertical="center"/>
    </xf>
    <xf numFmtId="0" fontId="0" fillId="0" borderId="0" xfId="0" applyFill="1" applyAlignment="1">
      <alignment horizontal="center" vertical="center"/>
    </xf>
    <xf numFmtId="0" fontId="1" fillId="0" borderId="0" xfId="0" applyFont="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
  <sheetViews>
    <sheetView tabSelected="1" zoomScaleSheetLayoutView="60" workbookViewId="0">
      <selection activeCell="J7" sqref="J7"/>
    </sheetView>
  </sheetViews>
  <sheetFormatPr defaultColWidth="9" defaultRowHeight="12" customHeight="1" outlineLevelCol="5"/>
  <cols>
    <col min="1" max="1" width="10.875" customWidth="1"/>
    <col min="2" max="2" width="15.75" customWidth="1"/>
    <col min="3" max="3" width="14" customWidth="1"/>
    <col min="4" max="4" width="17" customWidth="1"/>
    <col min="5" max="5" width="12.75" customWidth="1"/>
    <col min="6" max="6" width="18.5" customWidth="1"/>
  </cols>
  <sheetData>
    <row r="1" ht="38" customHeight="1" spans="1:6">
      <c r="A1" s="3" t="s">
        <v>0</v>
      </c>
      <c r="B1" s="3"/>
      <c r="C1" s="3"/>
      <c r="D1" s="3"/>
      <c r="E1" s="3"/>
      <c r="F1" s="3"/>
    </row>
    <row r="2" s="1" customFormat="1" ht="21" customHeight="1" spans="1:6">
      <c r="A2" s="4" t="s">
        <v>1</v>
      </c>
      <c r="B2" s="4" t="s">
        <v>2</v>
      </c>
      <c r="C2" s="4" t="s">
        <v>3</v>
      </c>
      <c r="D2" s="4" t="s">
        <v>4</v>
      </c>
      <c r="E2" s="5" t="s">
        <v>5</v>
      </c>
      <c r="F2" s="6" t="s">
        <v>6</v>
      </c>
    </row>
    <row r="3" s="2" customFormat="1" ht="23" customHeight="1" spans="1:6">
      <c r="A3" s="7" t="str">
        <f>"110"</f>
        <v>110</v>
      </c>
      <c r="B3" s="7" t="s">
        <v>7</v>
      </c>
      <c r="C3" s="7" t="str">
        <f>"李晓东"</f>
        <v>李晓东</v>
      </c>
      <c r="D3" s="7" t="str">
        <f>"26110010101"</f>
        <v>26110010101</v>
      </c>
      <c r="E3" s="8">
        <v>88</v>
      </c>
      <c r="F3" s="9" t="s">
        <v>8</v>
      </c>
    </row>
    <row r="4" s="2" customFormat="1" ht="23" customHeight="1" spans="1:6">
      <c r="A4" s="10" t="str">
        <f>"110"</f>
        <v>110</v>
      </c>
      <c r="B4" s="10" t="s">
        <v>7</v>
      </c>
      <c r="C4" s="10" t="str">
        <f>"马北轩"</f>
        <v>马北轩</v>
      </c>
      <c r="D4" s="10" t="str">
        <f>"26110010102"</f>
        <v>26110010102</v>
      </c>
      <c r="E4" s="11">
        <v>87.6</v>
      </c>
      <c r="F4" s="9" t="s">
        <v>8</v>
      </c>
    </row>
    <row r="5" s="2" customFormat="1" ht="23" customHeight="1" spans="1:6">
      <c r="A5" s="10" t="str">
        <f>"110"</f>
        <v>110</v>
      </c>
      <c r="B5" s="10" t="s">
        <v>7</v>
      </c>
      <c r="C5" s="10" t="str">
        <f>"高永峰"</f>
        <v>高永峰</v>
      </c>
      <c r="D5" s="10" t="str">
        <f>"26110010103"</f>
        <v>26110010103</v>
      </c>
      <c r="E5" s="11">
        <v>85.1</v>
      </c>
      <c r="F5" s="12" t="s">
        <v>9</v>
      </c>
    </row>
    <row r="6" s="2" customFormat="1" ht="23" customHeight="1" spans="1:6">
      <c r="A6" s="10" t="str">
        <f>"110"</f>
        <v>110</v>
      </c>
      <c r="B6" s="10" t="s">
        <v>7</v>
      </c>
      <c r="C6" s="10" t="str">
        <f>"武超"</f>
        <v>武超</v>
      </c>
      <c r="D6" s="10" t="str">
        <f>"26110010104"</f>
        <v>26110010104</v>
      </c>
      <c r="E6" s="11">
        <v>85.6</v>
      </c>
      <c r="F6" s="9" t="s">
        <v>8</v>
      </c>
    </row>
    <row r="7" s="2" customFormat="1" ht="23" customHeight="1" spans="1:6">
      <c r="A7" s="10" t="str">
        <f>"110"</f>
        <v>110</v>
      </c>
      <c r="B7" s="10" t="s">
        <v>7</v>
      </c>
      <c r="C7" s="10" t="str">
        <f>"孟树"</f>
        <v>孟树</v>
      </c>
      <c r="D7" s="10" t="str">
        <f>"26110010105"</f>
        <v>26110010105</v>
      </c>
      <c r="E7" s="11">
        <v>68.4</v>
      </c>
      <c r="F7" s="12" t="s">
        <v>9</v>
      </c>
    </row>
    <row r="8" s="2" customFormat="1" ht="23" customHeight="1" spans="1:6">
      <c r="A8" s="10" t="str">
        <f>"110"</f>
        <v>110</v>
      </c>
      <c r="B8" s="10" t="s">
        <v>7</v>
      </c>
      <c r="C8" s="10" t="str">
        <f>"郭波"</f>
        <v>郭波</v>
      </c>
      <c r="D8" s="10" t="str">
        <f>"26110010106"</f>
        <v>26110010106</v>
      </c>
      <c r="E8" s="11">
        <v>49.9</v>
      </c>
      <c r="F8" s="12" t="s">
        <v>9</v>
      </c>
    </row>
    <row r="9" s="2" customFormat="1" ht="23" customHeight="1" spans="1:6">
      <c r="A9" s="10" t="str">
        <f>"110"</f>
        <v>110</v>
      </c>
      <c r="B9" s="10" t="s">
        <v>7</v>
      </c>
      <c r="C9" s="10" t="str">
        <f>"林智"</f>
        <v>林智</v>
      </c>
      <c r="D9" s="10" t="str">
        <f>"26110010107"</f>
        <v>26110010107</v>
      </c>
      <c r="E9" s="11">
        <v>75.9</v>
      </c>
      <c r="F9" s="12" t="s">
        <v>9</v>
      </c>
    </row>
    <row r="10" s="2" customFormat="1" ht="23" customHeight="1" spans="1:6">
      <c r="A10" s="7" t="str">
        <f>"112"</f>
        <v>112</v>
      </c>
      <c r="B10" s="7" t="s">
        <v>10</v>
      </c>
      <c r="C10" s="7" t="str">
        <f>"李永飞"</f>
        <v>李永飞</v>
      </c>
      <c r="D10" s="7" t="str">
        <f>"26112010201"</f>
        <v>26112010201</v>
      </c>
      <c r="E10" s="11">
        <v>92.4</v>
      </c>
      <c r="F10" s="9" t="s">
        <v>8</v>
      </c>
    </row>
    <row r="11" s="2" customFormat="1" ht="23" customHeight="1" spans="1:6">
      <c r="A11" s="10" t="str">
        <f>"112"</f>
        <v>112</v>
      </c>
      <c r="B11" s="10" t="s">
        <v>10</v>
      </c>
      <c r="C11" s="10" t="str">
        <f>"芦宇"</f>
        <v>芦宇</v>
      </c>
      <c r="D11" s="10" t="str">
        <f>"26112010202"</f>
        <v>26112010202</v>
      </c>
      <c r="E11" s="11">
        <v>-1</v>
      </c>
      <c r="F11" s="12" t="s">
        <v>9</v>
      </c>
    </row>
    <row r="12" s="2" customFormat="1" ht="23" customHeight="1" spans="1:6">
      <c r="A12" s="7" t="str">
        <f>"112"</f>
        <v>112</v>
      </c>
      <c r="B12" s="7" t="s">
        <v>10</v>
      </c>
      <c r="C12" s="7" t="str">
        <f>"白国志"</f>
        <v>白国志</v>
      </c>
      <c r="D12" s="7" t="str">
        <f>"26112010203"</f>
        <v>26112010203</v>
      </c>
      <c r="E12" s="8">
        <v>93.7</v>
      </c>
      <c r="F12" s="9" t="s">
        <v>8</v>
      </c>
    </row>
    <row r="13" s="2" customFormat="1" ht="23" customHeight="1" spans="1:6">
      <c r="A13" s="10" t="str">
        <f>"112"</f>
        <v>112</v>
      </c>
      <c r="B13" s="10" t="s">
        <v>10</v>
      </c>
      <c r="C13" s="10" t="str">
        <f>"王晔彬"</f>
        <v>王晔彬</v>
      </c>
      <c r="D13" s="10" t="str">
        <f>"26112010204"</f>
        <v>26112010204</v>
      </c>
      <c r="E13" s="11">
        <v>91.1</v>
      </c>
      <c r="F13" s="9" t="s">
        <v>8</v>
      </c>
    </row>
  </sheetData>
  <sortState ref="A3:F13">
    <sortCondition ref="D3"/>
  </sortState>
  <mergeCells count="1">
    <mergeCell ref="A1:F1"/>
  </mergeCells>
  <pageMargins left="0.751388888888889" right="0.751388888888889" top="1" bottom="1" header="0.5" footer="0.5"/>
  <pageSetup paperSize="9" scale="99"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栖桐</cp:lastModifiedBy>
  <dcterms:created xsi:type="dcterms:W3CDTF">2026-10-23T08:10:00Z</dcterms:created>
  <dcterms:modified xsi:type="dcterms:W3CDTF">2026-10-29T05:03:23Z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E90C6C8127E34281A650C87DE33A453B_13</vt:lpwstr>
  </property>
  <property fmtid="{D5CDD505-2E9C-101B-9397-08002B2CF9AE}" pid="3" name="KSOProductBuildVer">
    <vt:lpwstr>2052-12.1.0.29161</vt:lpwstr>
  </property>
  <property fmtid="{D5CDD505-2E9C-101B-9397-08002B2CF9AE}" pid="4" name="CalculationRule">
    <vt:i4>0</vt:i4>
  </property>
</Properties>
</file>